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KC MB avla (Plan B) S+EM 21\Avla stolpnica\"/>
    </mc:Choice>
  </mc:AlternateContent>
  <bookViews>
    <workbookView xWindow="0" yWindow="0" windowWidth="28800" windowHeight="111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8" i="1" l="1"/>
  <c r="F9" i="1"/>
  <c r="F10" i="1" s="1"/>
  <c r="F14" i="1"/>
  <c r="F15" i="1"/>
  <c r="F16" i="1"/>
  <c r="F17" i="1"/>
  <c r="F18" i="1"/>
  <c r="F19" i="1"/>
  <c r="F25" i="1"/>
  <c r="F26" i="1"/>
  <c r="F31" i="1"/>
  <c r="F32" i="1"/>
  <c r="F33" i="1"/>
  <c r="F34" i="1"/>
  <c r="F35" i="1"/>
  <c r="F36" i="1"/>
  <c r="F37" i="1"/>
  <c r="F38" i="1"/>
  <c r="F44" i="1"/>
  <c r="F45" i="1"/>
  <c r="F50" i="1"/>
  <c r="F51" i="1"/>
  <c r="F52" i="1"/>
  <c r="F53" i="1"/>
  <c r="F54" i="1"/>
  <c r="F55" i="1"/>
  <c r="F56" i="1"/>
  <c r="F57" i="1"/>
  <c r="F58" i="1"/>
  <c r="F59" i="1"/>
  <c r="F60" i="1"/>
  <c r="F7" i="1"/>
  <c r="F46" i="1" l="1"/>
  <c r="F39" i="1"/>
  <c r="F27" i="1"/>
  <c r="F20" i="1"/>
  <c r="F61" i="1"/>
  <c r="F64" i="1" l="1"/>
</calcChain>
</file>

<file path=xl/sharedStrings.xml><?xml version="1.0" encoding="utf-8"?>
<sst xmlns="http://schemas.openxmlformats.org/spreadsheetml/2006/main" count="113" uniqueCount="78">
  <si>
    <t>POPIS ZA IZVEDBO STROJNIH INSTALACIJ</t>
  </si>
  <si>
    <t>1</t>
  </si>
  <si>
    <t>VODOVODNA INSTALACIJA</t>
  </si>
  <si>
    <t>1.1</t>
  </si>
  <si>
    <t>DEMONTAŽA</t>
  </si>
  <si>
    <t>1.1.01</t>
  </si>
  <si>
    <t>Zapiranje vode in praznjenje instalacije.</t>
  </si>
  <si>
    <t>kpl</t>
  </si>
  <si>
    <t>1.1.02</t>
  </si>
  <si>
    <t>Demontaža in blindiranje priključka za kavomat, postavka vključuje demontažo in odvoz.</t>
  </si>
  <si>
    <t>kos</t>
  </si>
  <si>
    <t>1.1.03</t>
  </si>
  <si>
    <t>Demontaža cevnega razvoda vodovodne instalacije vgrajenga v tla ali zidove.</t>
  </si>
  <si>
    <t>m</t>
  </si>
  <si>
    <t>1.2</t>
  </si>
  <si>
    <t>NOVA DELA</t>
  </si>
  <si>
    <t>1.2.01</t>
  </si>
  <si>
    <t>Izvedba priključka 1/2" za kavomat, skupaj s krogelno zaporno pipo 1/2". Vključno ves potrebni material.</t>
  </si>
  <si>
    <t>MLC predizolirani cevni razvod - specifikacija
Predizolirana difuzijsko tesna večplastna kompozitna MLC cev. Cev sestavljena iz: PE-RT - vezni sloj - vzdolžno prekrivno varjen aluminij - vezni sloj - PE-RT. Okroglo ekstrudirana cevna izolacija izdelana iz polietilenske pene z zaprto celično strukturo. Vključno fitingi, spojke, dobava in montaža.
Tehnične lastnosti:
- požarni razred: B2 po DIN 4102-1
- max. temperatura: 95°C
- max. obatovalni tlak: 10 bar pri 70°C
- topl. prevodnost cevi: 0,4 W/mK
- koef. topl. razteznosti: 25x10-6 m/mK
- hrapavost: 0,0004 mm
proizvod: Uponor ali enakovredno
tip: Uponor MLC</t>
  </si>
  <si>
    <t>1.2.02</t>
  </si>
  <si>
    <t>MLC cev z izolacijo 9 mm - Φ 16x2</t>
  </si>
  <si>
    <t>1.2.03</t>
  </si>
  <si>
    <t>Preizkus na tlak in tesnost ter izpiranje vodovodne instalacije. Postavka vključuje stroške vseh del, ki nastanejo pri omenjenih protokolih.</t>
  </si>
  <si>
    <t>1.2.04</t>
  </si>
  <si>
    <t>Poizkusno obratovanje, sestavljeno iz naslednjih dejavnosti:
- polnjenje cevovodov
- pregled instalacije
- ureguliranje armatur
- izdelava zapisnikov o preizkusih</t>
  </si>
  <si>
    <t>1.2.05</t>
  </si>
  <si>
    <t>Izdelava projekta izvedenih del v treh tiskanih izvodih, izdelava na podlagi vrisanih sprememb s strani izvajalca in potrditve s strani nadzornika.</t>
  </si>
  <si>
    <t>2</t>
  </si>
  <si>
    <t>OGREVANJE</t>
  </si>
  <si>
    <t>2.1</t>
  </si>
  <si>
    <t>2.1.01</t>
  </si>
  <si>
    <t>Praznjenje interne instalacije ogrevanja.</t>
  </si>
  <si>
    <t>pš</t>
  </si>
  <si>
    <t>2.1.02</t>
  </si>
  <si>
    <t>Demontaža radiatorjev, nosilnih konzol in priprava za barvanje..</t>
  </si>
  <si>
    <t>2.2</t>
  </si>
  <si>
    <t>2.2.01</t>
  </si>
  <si>
    <t>Čiščenje in priprava za barvanje, prašno barvanje  v RAL 9016 in ponovna montaža radiatorja na obstoječi poziciji, skupaj z novimi povezovalnimi cevmi. Vključno ves potrebni material.</t>
  </si>
  <si>
    <t>2.2.02</t>
  </si>
  <si>
    <t>Čiščenje in barvanje obstoječe cevne instalacije z barvo RAL 9016. Vključno ves potrebni material.</t>
  </si>
  <si>
    <t>2.2.03</t>
  </si>
  <si>
    <t>Radiatorski termostatski ventil s prednastavitvijo, s priključkom proti napeljavi z notranjim navojem, ponikljan, za dvocevne sisteme ogrevanja. Dobava in montaža.
proizvod: Danfoss ali enakovredno
tip: RA-N 15 ravni</t>
  </si>
  <si>
    <t>2.2.04</t>
  </si>
  <si>
    <t>Ventil na povratku iz radiatorja, za prednastavitev, zapiranje, polnjenje in praznjenje radiatorja, za dvocevne sisteme. Dobava in montaža.
proizvod: Danfoss ali enakovredno
tip: RLV-S 15 ravni</t>
  </si>
  <si>
    <t>2.2.05</t>
  </si>
  <si>
    <t>Radiatorska termostatska glava, z možnostjo blokiranja in omejevanja temperature, s plinskim polnjenjem, z vgrajeno varovalko proti kraji. Možnost popolnega zaprtja pretoka, protizmrzovalna zaščita. Temperaturno območje 0 ... 26°C. Skladna z EN 215-1. Ojačan model za javne prostore. Dobava in montaža.
proizvod: Danfoss
tip: RA 2920</t>
  </si>
  <si>
    <t>2.2.06</t>
  </si>
  <si>
    <t>Poizkusno obratovanje, sestavljeno iz naslednjih dejavnosti:
- polnjenje cevovodov
- pregled instalacije
- ureguliranje armatur
- izdelava zapisnikov o preizkusih
- izdelava navodil za obratovanje
- meritve tlaka in temperatur</t>
  </si>
  <si>
    <t>2.2.07</t>
  </si>
  <si>
    <t>2.2.08</t>
  </si>
  <si>
    <t>Pripravljalna in zaključna dela, zarisovanje, pregled in preizkus instalacije.</t>
  </si>
  <si>
    <t>3</t>
  </si>
  <si>
    <t>PREZRAČEVANJE</t>
  </si>
  <si>
    <t>3.1</t>
  </si>
  <si>
    <t>3.1.01</t>
  </si>
  <si>
    <t>Demontaža stropnih odvodnih prezračevalnih ventilov. Vključno odvoz na deponijo.</t>
  </si>
  <si>
    <t>3.1.02</t>
  </si>
  <si>
    <t>Demontaža stropnega difuzorja. Vključno odvoz na deponijo.</t>
  </si>
  <si>
    <t>3.2</t>
  </si>
  <si>
    <t>Prezračevalni ventil za odvod zraka s fiksnim difuzijskim obročem ter nastavljvim krožnikom za odpiranje in zapiranje ventila. Iz jeklene pločevine, pobarvane s prašno barvo v RAL 9010. Dobava in montaža.
proizvod: Lindab
tip: PV-1</t>
  </si>
  <si>
    <t>3.2.01</t>
  </si>
  <si>
    <t>Ventil za odvod zraka Φ150 mm</t>
  </si>
  <si>
    <t>Vrtinčni difuzor OD-8/K - specifikacija
Difuzor za vrtinčasti vpih zraka sestavljen iz izolirane komore s stranskim priključkom z regulacijsko loputo in kvadratne vpihovalne maske z režami z nastavljivo smerjo vpiha zraka. Maska je v beli barvi RAL 9010. Dobava in montaža.</t>
  </si>
  <si>
    <t>3.2.02</t>
  </si>
  <si>
    <t>Tehnični podatki:
- velikost maske 595 x 595 mm
- št. vpihovalnih lamel: 24
- velikost priključka: fi 248 mm
tip: VDW QZ/600-24</t>
  </si>
  <si>
    <t>Fleksibilni zračni kanali izdelani iz dvojne večslojne aluminijaste folije in vmesne izolacije debeline 25 mm, ki deluje kot zvočna in toplotna izolacija. Dobava in montaža.</t>
  </si>
  <si>
    <t>3.2.03</t>
  </si>
  <si>
    <t>Fleksibilna cev z izolacijo 25mm Φ250 mm</t>
  </si>
  <si>
    <t>Fleksibilni zračni kanal iz petslojne aluminijaste folije ojačane z jekleno spiralo. Dobava in montaža.</t>
  </si>
  <si>
    <t>3.2.04</t>
  </si>
  <si>
    <t>Fleksibilna cev brez izolacije Φ150 mm</t>
  </si>
  <si>
    <t>3.2.05</t>
  </si>
  <si>
    <t>Navezava fleksibilne cevi na obstoječi kanalski razvod.</t>
  </si>
  <si>
    <t>3.2.06</t>
  </si>
  <si>
    <t>3.2.07</t>
  </si>
  <si>
    <t>4.</t>
  </si>
  <si>
    <t>Skupaj:</t>
  </si>
  <si>
    <t>Vse skupaj: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</si>
</sst>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49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43" fontId="3" fillId="0" borderId="0" xfId="1" applyFont="1" applyBorder="1" applyAlignment="1"/>
    <xf numFmtId="0" fontId="3" fillId="0" borderId="0" xfId="0" applyFont="1" applyBorder="1"/>
    <xf numFmtId="49" fontId="4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3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/>
    <xf numFmtId="43" fontId="2" fillId="0" borderId="0" xfId="1" applyFont="1" applyBorder="1" applyAlignment="1"/>
    <xf numFmtId="0" fontId="2" fillId="0" borderId="0" xfId="0" applyFont="1" applyBorder="1"/>
    <xf numFmtId="49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49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 wrapText="1"/>
    </xf>
    <xf numFmtId="3" fontId="0" fillId="0" borderId="0" xfId="0" applyNumberFormat="1" applyBorder="1" applyAlignment="1">
      <alignment horizontal="center"/>
    </xf>
    <xf numFmtId="0" fontId="0" fillId="0" borderId="0" xfId="0" applyBorder="1" applyAlignment="1"/>
    <xf numFmtId="43" fontId="0" fillId="0" borderId="0" xfId="1" applyFont="1" applyBorder="1" applyAlignment="1"/>
    <xf numFmtId="0" fontId="0" fillId="0" borderId="0" xfId="0" applyBorder="1"/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43" fontId="2" fillId="0" borderId="1" xfId="1" applyFont="1" applyBorder="1" applyAlignment="1"/>
    <xf numFmtId="0" fontId="2" fillId="0" borderId="2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/>
    <xf numFmtId="43" fontId="2" fillId="0" borderId="2" xfId="1" applyFont="1" applyBorder="1" applyAlignment="1"/>
  </cellXfs>
  <cellStyles count="2">
    <cellStyle name="Navadno" xfId="0" builtinId="0"/>
    <cellStyle name="Vejic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workbookViewId="0">
      <selection activeCell="B2" sqref="B2"/>
    </sheetView>
  </sheetViews>
  <sheetFormatPr defaultRowHeight="15" x14ac:dyDescent="0.25"/>
  <cols>
    <col min="1" max="1" width="9.140625" style="16"/>
    <col min="2" max="2" width="52.7109375" style="17" customWidth="1"/>
    <col min="3" max="3" width="9.140625" style="18"/>
    <col min="4" max="4" width="5" style="19" customWidth="1"/>
    <col min="5" max="6" width="12.42578125" style="20" customWidth="1"/>
    <col min="7" max="16384" width="9.140625" style="21"/>
  </cols>
  <sheetData>
    <row r="1" spans="1:6" s="6" customFormat="1" x14ac:dyDescent="0.25">
      <c r="A1" s="1"/>
      <c r="B1" s="2"/>
      <c r="C1" s="3"/>
      <c r="D1" s="4"/>
      <c r="E1" s="5"/>
      <c r="F1" s="5"/>
    </row>
    <row r="2" spans="1:6" s="13" customFormat="1" ht="18.75" x14ac:dyDescent="0.25">
      <c r="A2" s="7" t="s">
        <v>75</v>
      </c>
      <c r="B2" s="8" t="s">
        <v>0</v>
      </c>
      <c r="C2" s="10"/>
      <c r="D2" s="11"/>
      <c r="E2" s="12"/>
      <c r="F2" s="12"/>
    </row>
    <row r="3" spans="1:6" s="13" customFormat="1" x14ac:dyDescent="0.25">
      <c r="A3" s="14"/>
      <c r="B3" s="9"/>
      <c r="C3" s="10"/>
      <c r="D3" s="11"/>
      <c r="E3" s="12"/>
      <c r="F3" s="12"/>
    </row>
    <row r="4" spans="1:6" s="13" customFormat="1" x14ac:dyDescent="0.25">
      <c r="A4" s="14"/>
      <c r="B4" s="9"/>
      <c r="C4" s="10"/>
      <c r="D4" s="11"/>
      <c r="E4" s="12"/>
      <c r="F4" s="12"/>
    </row>
    <row r="5" spans="1:6" s="13" customFormat="1" x14ac:dyDescent="0.25">
      <c r="A5" s="14" t="s">
        <v>1</v>
      </c>
      <c r="B5" s="15" t="s">
        <v>2</v>
      </c>
      <c r="C5" s="10"/>
      <c r="D5" s="11"/>
      <c r="E5" s="12"/>
      <c r="F5" s="12"/>
    </row>
    <row r="6" spans="1:6" s="13" customFormat="1" x14ac:dyDescent="0.25">
      <c r="A6" s="14" t="s">
        <v>3</v>
      </c>
      <c r="B6" s="15" t="s">
        <v>4</v>
      </c>
      <c r="C6" s="10"/>
      <c r="D6" s="11"/>
      <c r="E6" s="12"/>
      <c r="F6" s="12"/>
    </row>
    <row r="7" spans="1:6" x14ac:dyDescent="0.25">
      <c r="A7" s="16" t="s">
        <v>5</v>
      </c>
      <c r="B7" s="17" t="s">
        <v>6</v>
      </c>
      <c r="C7" s="18">
        <v>1</v>
      </c>
      <c r="D7" s="19" t="s">
        <v>7</v>
      </c>
      <c r="F7" s="20">
        <f>C7*E7</f>
        <v>0</v>
      </c>
    </row>
    <row r="8" spans="1:6" ht="30" x14ac:dyDescent="0.25">
      <c r="A8" s="16" t="s">
        <v>8</v>
      </c>
      <c r="B8" s="17" t="s">
        <v>9</v>
      </c>
      <c r="C8" s="18">
        <v>2</v>
      </c>
      <c r="D8" s="19" t="s">
        <v>10</v>
      </c>
      <c r="F8" s="20">
        <f t="shared" ref="F8:F60" si="0">C8*E8</f>
        <v>0</v>
      </c>
    </row>
    <row r="9" spans="1:6" ht="30" x14ac:dyDescent="0.25">
      <c r="A9" s="16" t="s">
        <v>11</v>
      </c>
      <c r="B9" s="17" t="s">
        <v>12</v>
      </c>
      <c r="C9" s="18">
        <v>25</v>
      </c>
      <c r="D9" s="19" t="s">
        <v>13</v>
      </c>
      <c r="F9" s="20">
        <f t="shared" si="0"/>
        <v>0</v>
      </c>
    </row>
    <row r="10" spans="1:6" x14ac:dyDescent="0.25">
      <c r="B10" s="22" t="s">
        <v>76</v>
      </c>
      <c r="C10" s="23"/>
      <c r="D10" s="24"/>
      <c r="E10" s="25"/>
      <c r="F10" s="25">
        <f>SUM(F7:F9)</f>
        <v>0</v>
      </c>
    </row>
    <row r="13" spans="1:6" s="13" customFormat="1" x14ac:dyDescent="0.25">
      <c r="A13" s="14" t="s">
        <v>14</v>
      </c>
      <c r="B13" s="15" t="s">
        <v>15</v>
      </c>
      <c r="C13" s="10"/>
      <c r="D13" s="11"/>
      <c r="E13" s="12"/>
      <c r="F13" s="20"/>
    </row>
    <row r="14" spans="1:6" ht="30" x14ac:dyDescent="0.25">
      <c r="A14" s="16" t="s">
        <v>16</v>
      </c>
      <c r="B14" s="17" t="s">
        <v>17</v>
      </c>
      <c r="C14" s="18">
        <v>1</v>
      </c>
      <c r="D14" s="19" t="s">
        <v>7</v>
      </c>
      <c r="F14" s="20">
        <f t="shared" si="0"/>
        <v>0</v>
      </c>
    </row>
    <row r="15" spans="1:6" ht="240" x14ac:dyDescent="0.25">
      <c r="B15" s="17" t="s">
        <v>18</v>
      </c>
      <c r="F15" s="20">
        <f t="shared" si="0"/>
        <v>0</v>
      </c>
    </row>
    <row r="16" spans="1:6" x14ac:dyDescent="0.25">
      <c r="A16" s="16" t="s">
        <v>19</v>
      </c>
      <c r="B16" s="17" t="s">
        <v>20</v>
      </c>
      <c r="C16" s="18">
        <v>30</v>
      </c>
      <c r="D16" s="19" t="s">
        <v>13</v>
      </c>
      <c r="F16" s="20">
        <f t="shared" si="0"/>
        <v>0</v>
      </c>
    </row>
    <row r="17" spans="1:6" ht="45" x14ac:dyDescent="0.25">
      <c r="A17" s="16" t="s">
        <v>21</v>
      </c>
      <c r="B17" s="17" t="s">
        <v>22</v>
      </c>
      <c r="C17" s="18">
        <v>1</v>
      </c>
      <c r="D17" s="19" t="s">
        <v>7</v>
      </c>
      <c r="F17" s="20">
        <f t="shared" si="0"/>
        <v>0</v>
      </c>
    </row>
    <row r="18" spans="1:6" ht="90" x14ac:dyDescent="0.25">
      <c r="A18" s="16" t="s">
        <v>23</v>
      </c>
      <c r="B18" s="17" t="s">
        <v>24</v>
      </c>
      <c r="C18" s="18">
        <v>1</v>
      </c>
      <c r="D18" s="19" t="s">
        <v>7</v>
      </c>
      <c r="F18" s="20">
        <f t="shared" si="0"/>
        <v>0</v>
      </c>
    </row>
    <row r="19" spans="1:6" ht="45" x14ac:dyDescent="0.25">
      <c r="A19" s="16" t="s">
        <v>25</v>
      </c>
      <c r="B19" s="17" t="s">
        <v>26</v>
      </c>
      <c r="C19" s="18">
        <v>1</v>
      </c>
      <c r="D19" s="19" t="s">
        <v>7</v>
      </c>
      <c r="F19" s="20">
        <f t="shared" si="0"/>
        <v>0</v>
      </c>
    </row>
    <row r="20" spans="1:6" x14ac:dyDescent="0.25">
      <c r="B20" s="22" t="s">
        <v>76</v>
      </c>
      <c r="C20" s="23"/>
      <c r="D20" s="24"/>
      <c r="E20" s="25"/>
      <c r="F20" s="25">
        <f>SUM(F14:F19)</f>
        <v>0</v>
      </c>
    </row>
    <row r="23" spans="1:6" s="13" customFormat="1" x14ac:dyDescent="0.25">
      <c r="A23" s="14" t="s">
        <v>27</v>
      </c>
      <c r="B23" s="15" t="s">
        <v>28</v>
      </c>
      <c r="C23" s="10"/>
      <c r="D23" s="11"/>
      <c r="E23" s="12"/>
      <c r="F23" s="20"/>
    </row>
    <row r="24" spans="1:6" s="13" customFormat="1" x14ac:dyDescent="0.25">
      <c r="A24" s="14" t="s">
        <v>29</v>
      </c>
      <c r="B24" s="15" t="s">
        <v>4</v>
      </c>
      <c r="C24" s="10"/>
      <c r="D24" s="11"/>
      <c r="E24" s="12"/>
      <c r="F24" s="20"/>
    </row>
    <row r="25" spans="1:6" x14ac:dyDescent="0.25">
      <c r="A25" s="16" t="s">
        <v>30</v>
      </c>
      <c r="B25" s="17" t="s">
        <v>31</v>
      </c>
      <c r="C25" s="18">
        <v>1</v>
      </c>
      <c r="D25" s="19" t="s">
        <v>32</v>
      </c>
      <c r="F25" s="20">
        <f t="shared" si="0"/>
        <v>0</v>
      </c>
    </row>
    <row r="26" spans="1:6" ht="30" x14ac:dyDescent="0.25">
      <c r="A26" s="16" t="s">
        <v>33</v>
      </c>
      <c r="B26" s="17" t="s">
        <v>34</v>
      </c>
      <c r="C26" s="18">
        <v>12</v>
      </c>
      <c r="D26" s="19" t="s">
        <v>10</v>
      </c>
      <c r="F26" s="20">
        <f t="shared" si="0"/>
        <v>0</v>
      </c>
    </row>
    <row r="27" spans="1:6" x14ac:dyDescent="0.25">
      <c r="B27" s="22" t="s">
        <v>76</v>
      </c>
      <c r="C27" s="23"/>
      <c r="D27" s="24"/>
      <c r="E27" s="25"/>
      <c r="F27" s="25">
        <f>SUM(F25:F26)</f>
        <v>0</v>
      </c>
    </row>
    <row r="30" spans="1:6" s="13" customFormat="1" x14ac:dyDescent="0.25">
      <c r="A30" s="14" t="s">
        <v>35</v>
      </c>
      <c r="B30" s="15" t="s">
        <v>15</v>
      </c>
      <c r="C30" s="10"/>
      <c r="D30" s="11"/>
      <c r="E30" s="12"/>
      <c r="F30" s="20"/>
    </row>
    <row r="31" spans="1:6" ht="60" x14ac:dyDescent="0.25">
      <c r="A31" s="16" t="s">
        <v>36</v>
      </c>
      <c r="B31" s="17" t="s">
        <v>37</v>
      </c>
      <c r="C31" s="18">
        <v>12</v>
      </c>
      <c r="D31" s="19" t="s">
        <v>10</v>
      </c>
      <c r="F31" s="20">
        <f t="shared" si="0"/>
        <v>0</v>
      </c>
    </row>
    <row r="32" spans="1:6" ht="30" x14ac:dyDescent="0.25">
      <c r="A32" s="16" t="s">
        <v>38</v>
      </c>
      <c r="B32" s="17" t="s">
        <v>39</v>
      </c>
      <c r="C32" s="18">
        <v>12</v>
      </c>
      <c r="D32" s="19" t="s">
        <v>7</v>
      </c>
      <c r="F32" s="20">
        <f t="shared" si="0"/>
        <v>0</v>
      </c>
    </row>
    <row r="33" spans="1:6" ht="90" x14ac:dyDescent="0.25">
      <c r="A33" s="16" t="s">
        <v>40</v>
      </c>
      <c r="B33" s="17" t="s">
        <v>41</v>
      </c>
      <c r="C33" s="18">
        <v>12</v>
      </c>
      <c r="D33" s="19" t="s">
        <v>10</v>
      </c>
      <c r="F33" s="20">
        <f t="shared" si="0"/>
        <v>0</v>
      </c>
    </row>
    <row r="34" spans="1:6" ht="75" x14ac:dyDescent="0.25">
      <c r="A34" s="16" t="s">
        <v>42</v>
      </c>
      <c r="B34" s="17" t="s">
        <v>43</v>
      </c>
      <c r="C34" s="18">
        <v>12</v>
      </c>
      <c r="D34" s="19" t="s">
        <v>10</v>
      </c>
      <c r="F34" s="20">
        <f t="shared" si="0"/>
        <v>0</v>
      </c>
    </row>
    <row r="35" spans="1:6" ht="120" x14ac:dyDescent="0.25">
      <c r="A35" s="16" t="s">
        <v>44</v>
      </c>
      <c r="B35" s="17" t="s">
        <v>45</v>
      </c>
      <c r="C35" s="18">
        <v>12</v>
      </c>
      <c r="D35" s="19" t="s">
        <v>10</v>
      </c>
      <c r="F35" s="20">
        <f t="shared" si="0"/>
        <v>0</v>
      </c>
    </row>
    <row r="36" spans="1:6" ht="120" x14ac:dyDescent="0.25">
      <c r="A36" s="16" t="s">
        <v>46</v>
      </c>
      <c r="B36" s="17" t="s">
        <v>47</v>
      </c>
      <c r="C36" s="18">
        <v>1</v>
      </c>
      <c r="D36" s="19" t="s">
        <v>7</v>
      </c>
      <c r="F36" s="20">
        <f t="shared" si="0"/>
        <v>0</v>
      </c>
    </row>
    <row r="37" spans="1:6" ht="45" x14ac:dyDescent="0.25">
      <c r="A37" s="16" t="s">
        <v>48</v>
      </c>
      <c r="B37" s="17" t="s">
        <v>26</v>
      </c>
      <c r="C37" s="18">
        <v>1</v>
      </c>
      <c r="D37" s="19" t="s">
        <v>7</v>
      </c>
      <c r="F37" s="20">
        <f t="shared" si="0"/>
        <v>0</v>
      </c>
    </row>
    <row r="38" spans="1:6" ht="30" x14ac:dyDescent="0.25">
      <c r="A38" s="16" t="s">
        <v>49</v>
      </c>
      <c r="B38" s="17" t="s">
        <v>50</v>
      </c>
      <c r="C38" s="18">
        <v>1</v>
      </c>
      <c r="D38" s="19" t="s">
        <v>7</v>
      </c>
      <c r="F38" s="20">
        <f t="shared" si="0"/>
        <v>0</v>
      </c>
    </row>
    <row r="39" spans="1:6" x14ac:dyDescent="0.25">
      <c r="B39" s="22" t="s">
        <v>76</v>
      </c>
      <c r="C39" s="23"/>
      <c r="D39" s="24"/>
      <c r="E39" s="25"/>
      <c r="F39" s="25">
        <f>SUM(F31:F38)</f>
        <v>0</v>
      </c>
    </row>
    <row r="42" spans="1:6" s="13" customFormat="1" x14ac:dyDescent="0.25">
      <c r="A42" s="14" t="s">
        <v>51</v>
      </c>
      <c r="B42" s="15" t="s">
        <v>52</v>
      </c>
      <c r="C42" s="10"/>
      <c r="D42" s="11"/>
      <c r="E42" s="12"/>
      <c r="F42" s="20"/>
    </row>
    <row r="43" spans="1:6" s="13" customFormat="1" x14ac:dyDescent="0.25">
      <c r="A43" s="14" t="s">
        <v>53</v>
      </c>
      <c r="B43" s="15" t="s">
        <v>4</v>
      </c>
      <c r="C43" s="10"/>
      <c r="D43" s="11"/>
      <c r="E43" s="12"/>
      <c r="F43" s="20"/>
    </row>
    <row r="44" spans="1:6" ht="30" x14ac:dyDescent="0.25">
      <c r="A44" s="16" t="s">
        <v>54</v>
      </c>
      <c r="B44" s="17" t="s">
        <v>55</v>
      </c>
      <c r="C44" s="18">
        <v>2</v>
      </c>
      <c r="D44" s="19" t="s">
        <v>10</v>
      </c>
      <c r="F44" s="20">
        <f t="shared" si="0"/>
        <v>0</v>
      </c>
    </row>
    <row r="45" spans="1:6" ht="30" x14ac:dyDescent="0.25">
      <c r="A45" s="16" t="s">
        <v>56</v>
      </c>
      <c r="B45" s="17" t="s">
        <v>57</v>
      </c>
      <c r="C45" s="18">
        <v>8</v>
      </c>
      <c r="D45" s="19" t="s">
        <v>10</v>
      </c>
      <c r="F45" s="20">
        <f t="shared" si="0"/>
        <v>0</v>
      </c>
    </row>
    <row r="46" spans="1:6" x14ac:dyDescent="0.25">
      <c r="B46" s="22" t="s">
        <v>76</v>
      </c>
      <c r="C46" s="23"/>
      <c r="D46" s="24"/>
      <c r="E46" s="25"/>
      <c r="F46" s="25">
        <f>SUM(F44:F45)</f>
        <v>0</v>
      </c>
    </row>
    <row r="49" spans="1:6" s="13" customFormat="1" x14ac:dyDescent="0.25">
      <c r="A49" s="14" t="s">
        <v>58</v>
      </c>
      <c r="B49" s="15" t="s">
        <v>15</v>
      </c>
      <c r="C49" s="10"/>
      <c r="D49" s="11"/>
      <c r="E49" s="12"/>
      <c r="F49" s="20"/>
    </row>
    <row r="50" spans="1:6" ht="90" x14ac:dyDescent="0.25">
      <c r="B50" s="17" t="s">
        <v>59</v>
      </c>
      <c r="F50" s="20">
        <f t="shared" si="0"/>
        <v>0</v>
      </c>
    </row>
    <row r="51" spans="1:6" x14ac:dyDescent="0.25">
      <c r="A51" s="16" t="s">
        <v>60</v>
      </c>
      <c r="B51" s="17" t="s">
        <v>61</v>
      </c>
      <c r="C51" s="18">
        <v>2</v>
      </c>
      <c r="D51" s="19" t="s">
        <v>10</v>
      </c>
      <c r="F51" s="20">
        <f t="shared" si="0"/>
        <v>0</v>
      </c>
    </row>
    <row r="52" spans="1:6" ht="90" x14ac:dyDescent="0.25">
      <c r="B52" s="17" t="s">
        <v>62</v>
      </c>
      <c r="F52" s="20">
        <f t="shared" si="0"/>
        <v>0</v>
      </c>
    </row>
    <row r="53" spans="1:6" ht="75" x14ac:dyDescent="0.25">
      <c r="A53" s="16" t="s">
        <v>63</v>
      </c>
      <c r="B53" s="17" t="s">
        <v>64</v>
      </c>
      <c r="C53" s="18">
        <v>8</v>
      </c>
      <c r="D53" s="19" t="s">
        <v>10</v>
      </c>
      <c r="F53" s="20">
        <f t="shared" si="0"/>
        <v>0</v>
      </c>
    </row>
    <row r="54" spans="1:6" ht="60" x14ac:dyDescent="0.25">
      <c r="B54" s="17" t="s">
        <v>65</v>
      </c>
      <c r="F54" s="20">
        <f t="shared" si="0"/>
        <v>0</v>
      </c>
    </row>
    <row r="55" spans="1:6" x14ac:dyDescent="0.25">
      <c r="A55" s="16" t="s">
        <v>66</v>
      </c>
      <c r="B55" s="17" t="s">
        <v>67</v>
      </c>
      <c r="C55" s="18">
        <v>16</v>
      </c>
      <c r="D55" s="19" t="s">
        <v>13</v>
      </c>
      <c r="F55" s="20">
        <f t="shared" si="0"/>
        <v>0</v>
      </c>
    </row>
    <row r="56" spans="1:6" ht="30" x14ac:dyDescent="0.25">
      <c r="B56" s="17" t="s">
        <v>68</v>
      </c>
      <c r="F56" s="20">
        <f t="shared" si="0"/>
        <v>0</v>
      </c>
    </row>
    <row r="57" spans="1:6" x14ac:dyDescent="0.25">
      <c r="A57" s="16" t="s">
        <v>69</v>
      </c>
      <c r="B57" s="17" t="s">
        <v>70</v>
      </c>
      <c r="C57" s="18">
        <v>4</v>
      </c>
      <c r="D57" s="19" t="s">
        <v>13</v>
      </c>
      <c r="F57" s="20">
        <f t="shared" si="0"/>
        <v>0</v>
      </c>
    </row>
    <row r="58" spans="1:6" x14ac:dyDescent="0.25">
      <c r="A58" s="16" t="s">
        <v>71</v>
      </c>
      <c r="B58" s="17" t="s">
        <v>72</v>
      </c>
      <c r="C58" s="18">
        <v>10</v>
      </c>
      <c r="D58" s="19" t="s">
        <v>10</v>
      </c>
      <c r="F58" s="20">
        <f t="shared" si="0"/>
        <v>0</v>
      </c>
    </row>
    <row r="59" spans="1:6" ht="45" x14ac:dyDescent="0.25">
      <c r="A59" s="16" t="s">
        <v>73</v>
      </c>
      <c r="B59" s="17" t="s">
        <v>26</v>
      </c>
      <c r="C59" s="18">
        <v>1</v>
      </c>
      <c r="D59" s="19" t="s">
        <v>7</v>
      </c>
      <c r="F59" s="20">
        <f t="shared" si="0"/>
        <v>0</v>
      </c>
    </row>
    <row r="60" spans="1:6" ht="30" x14ac:dyDescent="0.25">
      <c r="A60" s="16" t="s">
        <v>74</v>
      </c>
      <c r="B60" s="17" t="s">
        <v>50</v>
      </c>
      <c r="C60" s="18">
        <v>1</v>
      </c>
      <c r="D60" s="19" t="s">
        <v>7</v>
      </c>
      <c r="F60" s="20">
        <f t="shared" si="0"/>
        <v>0</v>
      </c>
    </row>
    <row r="61" spans="1:6" x14ac:dyDescent="0.25">
      <c r="B61" s="22" t="s">
        <v>76</v>
      </c>
      <c r="C61" s="23"/>
      <c r="D61" s="24"/>
      <c r="E61" s="25"/>
      <c r="F61" s="25">
        <f>SUM(F50:F60)</f>
        <v>0</v>
      </c>
    </row>
    <row r="64" spans="1:6" x14ac:dyDescent="0.25">
      <c r="B64" s="26" t="s">
        <v>77</v>
      </c>
      <c r="C64" s="27"/>
      <c r="D64" s="28"/>
      <c r="E64" s="29"/>
      <c r="F64" s="29">
        <f>F10+F20+F27+F39+F46+F61</f>
        <v>0</v>
      </c>
    </row>
  </sheetData>
  <pageMargins left="0.9055118110236221" right="0.19685039370078741" top="0.74803149606299213" bottom="0.74803149606299213" header="0.31496062992125984" footer="0.31496062992125984"/>
  <pageSetup paperSize="9" scale="90" fitToHeight="1000" orientation="portrait" r:id="rId1"/>
  <headerFooter>
    <oddFooter>&amp;Cpopis &amp;P/&amp;N</oddFooter>
  </headerFooter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Vojko</dc:creator>
  <cp:lastModifiedBy>Uporabnik</cp:lastModifiedBy>
  <cp:lastPrinted>2021-10-01T07:37:29Z</cp:lastPrinted>
  <dcterms:created xsi:type="dcterms:W3CDTF">2021-10-01T07:22:14Z</dcterms:created>
  <dcterms:modified xsi:type="dcterms:W3CDTF">2021-10-01T11:23:25Z</dcterms:modified>
</cp:coreProperties>
</file>